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"/>
    </mc:Choice>
  </mc:AlternateContent>
  <xr:revisionPtr revIDLastSave="0" documentId="8_{1FCBBA35-E56E-4BDB-998E-2C12F8DC2009}" xr6:coauthVersionLast="47" xr6:coauthVersionMax="47" xr10:uidLastSave="{00000000-0000-0000-0000-000000000000}"/>
  <bookViews>
    <workbookView xWindow="28680" yWindow="-120" windowWidth="29040" windowHeight="15840" xr2:uid="{7FE38EE8-2E47-454D-869E-8D4C6416789B}"/>
  </bookViews>
  <sheets>
    <sheet name="luce" sheetId="1" r:id="rId1"/>
    <sheet name="gas" sheetId="4" r:id="rId2"/>
    <sheet name="SOMMA DA RIPORTARE SU BOL" sheetId="6" r:id="rId3"/>
  </sheets>
  <definedNames>
    <definedName name="_xlnm.Print_Area" localSheetId="1">gas!$A$2:$O$55</definedName>
    <definedName name="_xlnm.Print_Area" localSheetId="0">luce!$A$2:$O$53</definedName>
    <definedName name="_xlnm.Print_Area" localSheetId="2">'SOMMA DA RIPORTARE SU BOL'!$A$2:$P$13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4" l="1"/>
  <c r="B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C22" i="4"/>
  <c r="B22" i="4"/>
  <c r="B44" i="1"/>
  <c r="C22" i="1"/>
  <c r="E16" i="1"/>
  <c r="B51" i="4" l="1"/>
  <c r="B49" i="4"/>
  <c r="D44" i="4"/>
  <c r="B53" i="4" l="1"/>
  <c r="C55" i="4" s="1"/>
  <c r="E10" i="1"/>
  <c r="B22" i="1"/>
  <c r="D35" i="1"/>
  <c r="E35" i="1" s="1"/>
  <c r="D34" i="1"/>
  <c r="E34" i="1" s="1"/>
  <c r="D33" i="1"/>
  <c r="E33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27" i="1"/>
  <c r="E27" i="1" s="1"/>
  <c r="C44" i="1"/>
  <c r="D28" i="1"/>
  <c r="E28" i="1" s="1"/>
  <c r="E19" i="1"/>
  <c r="E14" i="1"/>
  <c r="E21" i="1"/>
  <c r="D29" i="1"/>
  <c r="E29" i="1" s="1"/>
  <c r="D30" i="1"/>
  <c r="E30" i="1" s="1"/>
  <c r="D31" i="1"/>
  <c r="E31" i="1" s="1"/>
  <c r="D32" i="1"/>
  <c r="E32" i="1" s="1"/>
  <c r="E11" i="1"/>
  <c r="E12" i="1"/>
  <c r="E13" i="1"/>
  <c r="E15" i="1"/>
  <c r="E17" i="1"/>
  <c r="E18" i="1"/>
  <c r="E20" i="1"/>
  <c r="C9" i="6" l="1"/>
  <c r="E44" i="1"/>
  <c r="D44" i="1"/>
  <c r="E22" i="1"/>
  <c r="B51" i="1" s="1"/>
  <c r="B49" i="1" l="1"/>
  <c r="B53" i="1" s="1"/>
  <c r="C7" i="6" s="1"/>
  <c r="C11" i="6" s="1"/>
  <c r="C55" i="1" l="1"/>
</calcChain>
</file>

<file path=xl/sharedStrings.xml><?xml version="1.0" encoding="utf-8"?>
<sst xmlns="http://schemas.openxmlformats.org/spreadsheetml/2006/main" count="113" uniqueCount="58">
  <si>
    <t>Asse 8 ”SAFE” Avviso pubblico “Sostegno del capitale di esercizio alle PMI per i maggiori costi legati alla crisi energetica</t>
  </si>
  <si>
    <t>GENNAIO 2021</t>
  </si>
  <si>
    <t>FEBBRAIO 2021</t>
  </si>
  <si>
    <t>MARZO 2021</t>
  </si>
  <si>
    <t>APRILE 2021</t>
  </si>
  <si>
    <t>MAGGIO 2021</t>
  </si>
  <si>
    <t>GIUGNO 2021</t>
  </si>
  <si>
    <t>LUGLIO 2021</t>
  </si>
  <si>
    <t>AGOSTO 2021</t>
  </si>
  <si>
    <t>SETTEMBRE 2021</t>
  </si>
  <si>
    <t>OTTOBRE 2021</t>
  </si>
  <si>
    <t>NOVEMBRE 2021</t>
  </si>
  <si>
    <t>DICEMBRE 2021</t>
  </si>
  <si>
    <t>GENNAIO 2022</t>
  </si>
  <si>
    <t>FEBBRAIO 2022</t>
  </si>
  <si>
    <t>MARZO 2022</t>
  </si>
  <si>
    <t>APRILE 2022</t>
  </si>
  <si>
    <t>MAGGIO 2022</t>
  </si>
  <si>
    <t>GIUGNO 2022</t>
  </si>
  <si>
    <t>LUGLIO 2022</t>
  </si>
  <si>
    <t>AGOSTO 2022</t>
  </si>
  <si>
    <t>SETTEMBRE 2022</t>
  </si>
  <si>
    <t>OTTOBRE 2022</t>
  </si>
  <si>
    <t>NOVEMBRE 2022</t>
  </si>
  <si>
    <t>DICEMBRE 2022</t>
  </si>
  <si>
    <t>MESE DI RIFERIMENTO</t>
  </si>
  <si>
    <t>MESE AMMISSIBILE</t>
  </si>
  <si>
    <t>q (in MWh)</t>
  </si>
  <si>
    <t>TOTALI</t>
  </si>
  <si>
    <t>p(t)=</t>
  </si>
  <si>
    <t>p(ref)=</t>
  </si>
  <si>
    <t>GENNAIO 2023</t>
  </si>
  <si>
    <t>FEBBRAIO 2023</t>
  </si>
  <si>
    <t>MARZO 2023</t>
  </si>
  <si>
    <t>APRILE 2023</t>
  </si>
  <si>
    <t>MAGGIO 2023</t>
  </si>
  <si>
    <t>GIUGNO 2023</t>
  </si>
  <si>
    <t>ATTENZIONE DA COMPILARE ESCLUSIVAMENTE LE CELLE IN GIALLO</t>
  </si>
  <si>
    <t>CALCOLO per la determinazione del costo massimo richiedibile dovuto all'incremento delle spese legate ai consumi energetici</t>
  </si>
  <si>
    <t xml:space="preserve">Costo da riportare nel Riepilogo spese di Bandi online al campo " Costo massimo richiesto dovuto all’incremento delle spese legate ai consumi energetici" </t>
  </si>
  <si>
    <t>CONSUMO IN SMC nella/nelle unità locale/i  interessata/e</t>
  </si>
  <si>
    <t>COSTO PER LA MATERIA PRIMA ENERGIA ELETTRICA nella/nelle unità locale/i  interessata/e</t>
  </si>
  <si>
    <t>CONSUMO IN SMC riparametrato al 70%</t>
  </si>
  <si>
    <t>PERIODO DI RIFERIMENTO ANNO 2021-2022</t>
  </si>
  <si>
    <t>PERIODO AMMISSIBILE ANNO 2022-2023</t>
  </si>
  <si>
    <t>SI RICORDA CHE I CONSUMI e IL COSTO per la materia prima dovranno essere cumulati per tutte le unità locali interessate dall'incremento delle spese legate al consumo energetico e ritenute ammissibili ai sensi dell'Allegato 1 al bando</t>
  </si>
  <si>
    <t>q(ref) (in MWh)</t>
  </si>
  <si>
    <t>[p(t)-p(ref)*1,5]*q(t)=</t>
  </si>
  <si>
    <t>FATTURE n. ___ del____</t>
  </si>
  <si>
    <t xml:space="preserve">CONSUMO IN SMC nella/nelle unità locale/i  interessata/e </t>
  </si>
  <si>
    <t>COSTO PER LA MATERIA PRIMA ENERGIA GAS nella/nelle unità locale/i  interessata/e</t>
  </si>
  <si>
    <t xml:space="preserve">CONSUMO IN KWh nella/nelle unità locale/i  interessata/e </t>
  </si>
  <si>
    <t>CONSUMO IN KWh nella/nelle unità locale/i  interessata/e</t>
  </si>
  <si>
    <t>CONSUMO IN KWh riparametrato al 70%</t>
  </si>
  <si>
    <t>LUCE</t>
  </si>
  <si>
    <t>GAS</t>
  </si>
  <si>
    <t>SOMMA</t>
  </si>
  <si>
    <t>verificare importo su SOMMA DA RIPORTARE SU 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</si>
</sst>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Arial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0" fillId="0" borderId="1" xfId="0" applyNumberFormat="1" applyBorder="1"/>
    <xf numFmtId="4" fontId="0" fillId="0" borderId="3" xfId="0" applyNumberFormat="1" applyBorder="1"/>
    <xf numFmtId="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1" xfId="0" quotePrefix="1" applyFont="1" applyBorder="1"/>
    <xf numFmtId="0" fontId="4" fillId="0" borderId="3" xfId="0" quotePrefix="1" applyFont="1" applyBorder="1"/>
    <xf numFmtId="0" fontId="0" fillId="5" borderId="0" xfId="0" applyFill="1"/>
    <xf numFmtId="0" fontId="2" fillId="5" borderId="0" xfId="0" applyFont="1" applyFill="1"/>
    <xf numFmtId="0" fontId="1" fillId="3" borderId="6" xfId="0" applyFont="1" applyFill="1" applyBorder="1"/>
    <xf numFmtId="4" fontId="1" fillId="3" borderId="2" xfId="0" applyNumberFormat="1" applyFont="1" applyFill="1" applyBorder="1"/>
    <xf numFmtId="4" fontId="1" fillId="3" borderId="5" xfId="0" applyNumberFormat="1" applyFont="1" applyFill="1" applyBorder="1"/>
    <xf numFmtId="0" fontId="1" fillId="4" borderId="6" xfId="0" applyFont="1" applyFill="1" applyBorder="1"/>
    <xf numFmtId="4" fontId="1" fillId="4" borderId="2" xfId="0" applyNumberFormat="1" applyFont="1" applyFill="1" applyBorder="1"/>
    <xf numFmtId="4" fontId="1" fillId="4" borderId="5" xfId="0" applyNumberFormat="1" applyFont="1" applyFill="1" applyBorder="1"/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1" fillId="7" borderId="2" xfId="0" applyNumberFormat="1" applyFont="1" applyFill="1" applyBorder="1"/>
    <xf numFmtId="4" fontId="0" fillId="7" borderId="1" xfId="0" applyNumberFormat="1" applyFill="1" applyBorder="1"/>
    <xf numFmtId="4" fontId="0" fillId="4" borderId="1" xfId="0" applyNumberFormat="1" applyFill="1" applyBorder="1"/>
    <xf numFmtId="4" fontId="1" fillId="8" borderId="2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5" fillId="0" borderId="0" xfId="0" applyFont="1"/>
    <xf numFmtId="4" fontId="0" fillId="9" borderId="1" xfId="0" applyNumberFormat="1" applyFill="1" applyBorder="1"/>
    <xf numFmtId="4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4" fillId="6" borderId="6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/>
    </xf>
    <xf numFmtId="0" fontId="7" fillId="8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  <color rgb="FFA9D08E"/>
      <color rgb="FFFF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AD60-C172-4843-9461-06FA9FEB9751}">
  <dimension ref="A2:O55"/>
  <sheetViews>
    <sheetView tabSelected="1" zoomScale="103" zoomScaleNormal="103" workbookViewId="0">
      <selection activeCell="F33" sqref="F33"/>
    </sheetView>
  </sheetViews>
  <sheetFormatPr defaultRowHeight="15" x14ac:dyDescent="0.25"/>
  <cols>
    <col min="1" max="1" width="21.85546875" customWidth="1"/>
    <col min="2" max="2" width="19.28515625" customWidth="1"/>
    <col min="3" max="3" width="18.42578125" customWidth="1"/>
    <col min="4" max="4" width="16.5703125" customWidth="1"/>
    <col min="5" max="5" width="12.28515625" customWidth="1"/>
    <col min="6" max="6" width="15.5703125" customWidth="1"/>
  </cols>
  <sheetData>
    <row r="2" spans="1:15" ht="34.9" customHeight="1" x14ac:dyDescent="0.25">
      <c r="C2" s="42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x14ac:dyDescent="0.25">
      <c r="A3" s="10" t="s">
        <v>37</v>
      </c>
      <c r="B3" s="10"/>
      <c r="C3" s="11"/>
    </row>
    <row r="5" spans="1:15" ht="27.6" customHeight="1" x14ac:dyDescent="0.25">
      <c r="A5" s="43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7.4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x14ac:dyDescent="0.25">
      <c r="A7" s="1" t="s">
        <v>43</v>
      </c>
      <c r="B7" s="1"/>
      <c r="C7" s="1"/>
    </row>
    <row r="8" spans="1:15" ht="105" x14ac:dyDescent="0.25">
      <c r="A8" s="7" t="s">
        <v>25</v>
      </c>
      <c r="B8" s="26" t="s">
        <v>51</v>
      </c>
      <c r="C8" s="26" t="s">
        <v>41</v>
      </c>
      <c r="E8" s="26" t="s">
        <v>46</v>
      </c>
      <c r="F8" s="26" t="s">
        <v>48</v>
      </c>
    </row>
    <row r="9" spans="1:15" x14ac:dyDescent="0.25">
      <c r="A9" s="8" t="s">
        <v>1</v>
      </c>
      <c r="B9" s="37"/>
      <c r="C9" s="37"/>
      <c r="E9" s="4"/>
      <c r="F9" s="38"/>
    </row>
    <row r="10" spans="1:15" x14ac:dyDescent="0.25">
      <c r="A10" s="8" t="s">
        <v>2</v>
      </c>
      <c r="B10" s="37"/>
      <c r="C10" s="37"/>
      <c r="E10" s="2">
        <f>+B10/1000</f>
        <v>0</v>
      </c>
      <c r="F10" s="38"/>
    </row>
    <row r="11" spans="1:15" x14ac:dyDescent="0.25">
      <c r="A11" s="8" t="s">
        <v>3</v>
      </c>
      <c r="B11" s="37"/>
      <c r="C11" s="37"/>
      <c r="E11" s="2">
        <f t="shared" ref="E11:E21" si="0">+B11/1000</f>
        <v>0</v>
      </c>
      <c r="F11" s="38"/>
    </row>
    <row r="12" spans="1:15" x14ac:dyDescent="0.25">
      <c r="A12" s="8" t="s">
        <v>4</v>
      </c>
      <c r="B12" s="37"/>
      <c r="C12" s="37"/>
      <c r="E12" s="2">
        <f t="shared" si="0"/>
        <v>0</v>
      </c>
      <c r="F12" s="38"/>
    </row>
    <row r="13" spans="1:15" x14ac:dyDescent="0.25">
      <c r="A13" s="8" t="s">
        <v>5</v>
      </c>
      <c r="B13" s="37"/>
      <c r="C13" s="37"/>
      <c r="E13" s="2">
        <f t="shared" si="0"/>
        <v>0</v>
      </c>
      <c r="F13" s="38"/>
    </row>
    <row r="14" spans="1:15" x14ac:dyDescent="0.25">
      <c r="A14" s="8" t="s">
        <v>6</v>
      </c>
      <c r="B14" s="37"/>
      <c r="C14" s="37"/>
      <c r="E14" s="2">
        <f t="shared" si="0"/>
        <v>0</v>
      </c>
      <c r="F14" s="38"/>
    </row>
    <row r="15" spans="1:15" x14ac:dyDescent="0.25">
      <c r="A15" s="8" t="s">
        <v>7</v>
      </c>
      <c r="B15" s="37"/>
      <c r="C15" s="37"/>
      <c r="E15" s="2">
        <f t="shared" si="0"/>
        <v>0</v>
      </c>
      <c r="F15" s="38"/>
    </row>
    <row r="16" spans="1:15" x14ac:dyDescent="0.25">
      <c r="A16" s="8" t="s">
        <v>8</v>
      </c>
      <c r="B16" s="37"/>
      <c r="C16" s="37"/>
      <c r="E16" s="2">
        <f>+B16/1000</f>
        <v>0</v>
      </c>
      <c r="F16" s="38"/>
    </row>
    <row r="17" spans="1:6" x14ac:dyDescent="0.25">
      <c r="A17" s="8" t="s">
        <v>9</v>
      </c>
      <c r="B17" s="37"/>
      <c r="C17" s="37"/>
      <c r="E17" s="2">
        <f t="shared" si="0"/>
        <v>0</v>
      </c>
      <c r="F17" s="38"/>
    </row>
    <row r="18" spans="1:6" x14ac:dyDescent="0.25">
      <c r="A18" s="8" t="s">
        <v>10</v>
      </c>
      <c r="B18" s="37"/>
      <c r="C18" s="37"/>
      <c r="E18" s="2">
        <f t="shared" si="0"/>
        <v>0</v>
      </c>
      <c r="F18" s="38"/>
    </row>
    <row r="19" spans="1:6" x14ac:dyDescent="0.25">
      <c r="A19" s="8" t="s">
        <v>11</v>
      </c>
      <c r="B19" s="37"/>
      <c r="C19" s="37"/>
      <c r="E19" s="2">
        <f t="shared" si="0"/>
        <v>0</v>
      </c>
      <c r="F19" s="38"/>
    </row>
    <row r="20" spans="1:6" x14ac:dyDescent="0.25">
      <c r="A20" s="9" t="s">
        <v>12</v>
      </c>
      <c r="B20" s="37"/>
      <c r="C20" s="37"/>
      <c r="E20" s="3">
        <f t="shared" si="0"/>
        <v>0</v>
      </c>
      <c r="F20" s="38"/>
    </row>
    <row r="21" spans="1:6" ht="15.75" thickBot="1" x14ac:dyDescent="0.3">
      <c r="A21" s="9" t="s">
        <v>13</v>
      </c>
      <c r="B21" s="37"/>
      <c r="C21" s="37"/>
      <c r="E21" s="3">
        <f t="shared" si="0"/>
        <v>0</v>
      </c>
      <c r="F21" s="38"/>
    </row>
    <row r="22" spans="1:6" ht="15.75" thickBot="1" x14ac:dyDescent="0.3">
      <c r="A22" s="15" t="s">
        <v>28</v>
      </c>
      <c r="B22" s="16">
        <f>SUM(B10:B21)</f>
        <v>0</v>
      </c>
      <c r="C22" s="17">
        <f>SUM(C10:C21)</f>
        <v>0</v>
      </c>
      <c r="E22" s="16">
        <f>SUM(E10:E21)</f>
        <v>0</v>
      </c>
    </row>
    <row r="25" spans="1:6" x14ac:dyDescent="0.25">
      <c r="A25" s="1" t="s">
        <v>44</v>
      </c>
    </row>
    <row r="26" spans="1:6" ht="105" x14ac:dyDescent="0.25">
      <c r="A26" s="5" t="s">
        <v>26</v>
      </c>
      <c r="B26" s="6" t="s">
        <v>52</v>
      </c>
      <c r="C26" s="6" t="s">
        <v>41</v>
      </c>
      <c r="D26" s="6" t="s">
        <v>53</v>
      </c>
      <c r="E26" s="5" t="s">
        <v>27</v>
      </c>
      <c r="F26" s="6" t="s">
        <v>48</v>
      </c>
    </row>
    <row r="27" spans="1:6" x14ac:dyDescent="0.25">
      <c r="A27" s="8" t="s">
        <v>14</v>
      </c>
      <c r="B27" s="37"/>
      <c r="C27" s="37"/>
      <c r="D27" s="2">
        <f>+B27</f>
        <v>0</v>
      </c>
      <c r="E27" s="2">
        <f>+D27/1000</f>
        <v>0</v>
      </c>
      <c r="F27" s="38"/>
    </row>
    <row r="28" spans="1:6" x14ac:dyDescent="0.25">
      <c r="A28" s="8" t="s">
        <v>15</v>
      </c>
      <c r="B28" s="37"/>
      <c r="C28" s="37"/>
      <c r="D28" s="2">
        <f>+B28</f>
        <v>0</v>
      </c>
      <c r="E28" s="2">
        <f t="shared" ref="E28:E43" si="1">+D28/1000</f>
        <v>0</v>
      </c>
      <c r="F28" s="38"/>
    </row>
    <row r="29" spans="1:6" x14ac:dyDescent="0.25">
      <c r="A29" s="8" t="s">
        <v>16</v>
      </c>
      <c r="B29" s="37"/>
      <c r="C29" s="37"/>
      <c r="D29" s="2">
        <f t="shared" ref="D29:D32" si="2">+B29</f>
        <v>0</v>
      </c>
      <c r="E29" s="2">
        <f t="shared" si="1"/>
        <v>0</v>
      </c>
      <c r="F29" s="38"/>
    </row>
    <row r="30" spans="1:6" x14ac:dyDescent="0.25">
      <c r="A30" s="8" t="s">
        <v>17</v>
      </c>
      <c r="B30" s="37"/>
      <c r="C30" s="37"/>
      <c r="D30" s="2">
        <f t="shared" si="2"/>
        <v>0</v>
      </c>
      <c r="E30" s="2">
        <f t="shared" si="1"/>
        <v>0</v>
      </c>
      <c r="F30" s="38"/>
    </row>
    <row r="31" spans="1:6" x14ac:dyDescent="0.25">
      <c r="A31" s="8" t="s">
        <v>18</v>
      </c>
      <c r="B31" s="37"/>
      <c r="C31" s="37"/>
      <c r="D31" s="2">
        <f t="shared" si="2"/>
        <v>0</v>
      </c>
      <c r="E31" s="2">
        <f t="shared" si="1"/>
        <v>0</v>
      </c>
      <c r="F31" s="38"/>
    </row>
    <row r="32" spans="1:6" x14ac:dyDescent="0.25">
      <c r="A32" s="8" t="s">
        <v>19</v>
      </c>
      <c r="B32" s="37"/>
      <c r="C32" s="37"/>
      <c r="D32" s="2">
        <f t="shared" si="2"/>
        <v>0</v>
      </c>
      <c r="E32" s="2">
        <f t="shared" si="1"/>
        <v>0</v>
      </c>
      <c r="F32" s="38"/>
    </row>
    <row r="33" spans="1:7" x14ac:dyDescent="0.25">
      <c r="A33" s="8" t="s">
        <v>20</v>
      </c>
      <c r="B33" s="37"/>
      <c r="C33" s="37"/>
      <c r="D33" s="2">
        <f>+B33</f>
        <v>0</v>
      </c>
      <c r="E33" s="2">
        <f t="shared" si="1"/>
        <v>0</v>
      </c>
      <c r="F33" s="38"/>
    </row>
    <row r="34" spans="1:7" x14ac:dyDescent="0.25">
      <c r="A34" s="8" t="s">
        <v>21</v>
      </c>
      <c r="B34" s="37"/>
      <c r="C34" s="37"/>
      <c r="D34" s="2">
        <f>IF(B34="",0,MIN(B34,0.7*B17))</f>
        <v>0</v>
      </c>
      <c r="E34" s="2">
        <f>+D34/1000</f>
        <v>0</v>
      </c>
      <c r="F34" s="38"/>
    </row>
    <row r="35" spans="1:7" x14ac:dyDescent="0.25">
      <c r="A35" s="8" t="s">
        <v>22</v>
      </c>
      <c r="B35" s="37"/>
      <c r="C35" s="37"/>
      <c r="D35" s="2">
        <f>IF(B35="",0,MIN(B35,0.7*B18))</f>
        <v>0</v>
      </c>
      <c r="E35" s="2">
        <f t="shared" si="1"/>
        <v>0</v>
      </c>
      <c r="F35" s="38"/>
    </row>
    <row r="36" spans="1:7" x14ac:dyDescent="0.25">
      <c r="A36" s="8" t="s">
        <v>23</v>
      </c>
      <c r="B36" s="37"/>
      <c r="C36" s="37"/>
      <c r="D36" s="2">
        <f>IF(B36="",0,MIN(B36,0.7*B19))</f>
        <v>0</v>
      </c>
      <c r="E36" s="2">
        <f t="shared" si="1"/>
        <v>0</v>
      </c>
      <c r="F36" s="38"/>
    </row>
    <row r="37" spans="1:7" x14ac:dyDescent="0.25">
      <c r="A37" s="8" t="s">
        <v>24</v>
      </c>
      <c r="B37" s="37"/>
      <c r="C37" s="37"/>
      <c r="D37" s="2">
        <f>IF(B37="",0,MIN(B37,0.7*B20))</f>
        <v>0</v>
      </c>
      <c r="E37" s="2">
        <f t="shared" si="1"/>
        <v>0</v>
      </c>
      <c r="F37" s="38"/>
    </row>
    <row r="38" spans="1:7" x14ac:dyDescent="0.25">
      <c r="A38" s="8" t="s">
        <v>31</v>
      </c>
      <c r="B38" s="37"/>
      <c r="C38" s="37"/>
      <c r="D38" s="2">
        <f t="shared" ref="D38:D43" si="3">IF(B38="",0,MIN(B38,0.7*B9))</f>
        <v>0</v>
      </c>
      <c r="E38" s="2">
        <f>+D38/1000</f>
        <v>0</v>
      </c>
      <c r="F38" s="38"/>
    </row>
    <row r="39" spans="1:7" x14ac:dyDescent="0.25">
      <c r="A39" s="8" t="s">
        <v>32</v>
      </c>
      <c r="B39" s="37"/>
      <c r="C39" s="37"/>
      <c r="D39" s="2">
        <f t="shared" si="3"/>
        <v>0</v>
      </c>
      <c r="E39" s="2">
        <f>+D39/1000</f>
        <v>0</v>
      </c>
      <c r="F39" s="38"/>
    </row>
    <row r="40" spans="1:7" x14ac:dyDescent="0.25">
      <c r="A40" s="8" t="s">
        <v>33</v>
      </c>
      <c r="B40" s="37"/>
      <c r="C40" s="37"/>
      <c r="D40" s="2">
        <f t="shared" si="3"/>
        <v>0</v>
      </c>
      <c r="E40" s="2">
        <f t="shared" si="1"/>
        <v>0</v>
      </c>
      <c r="F40" s="38"/>
    </row>
    <row r="41" spans="1:7" x14ac:dyDescent="0.25">
      <c r="A41" s="8" t="s">
        <v>34</v>
      </c>
      <c r="B41" s="37"/>
      <c r="C41" s="37"/>
      <c r="D41" s="2">
        <f t="shared" si="3"/>
        <v>0</v>
      </c>
      <c r="E41" s="2">
        <f t="shared" si="1"/>
        <v>0</v>
      </c>
      <c r="F41" s="38"/>
    </row>
    <row r="42" spans="1:7" x14ac:dyDescent="0.25">
      <c r="A42" s="8" t="s">
        <v>35</v>
      </c>
      <c r="B42" s="37"/>
      <c r="C42" s="37"/>
      <c r="D42" s="2">
        <f t="shared" si="3"/>
        <v>0</v>
      </c>
      <c r="E42" s="2">
        <f t="shared" si="1"/>
        <v>0</v>
      </c>
      <c r="F42" s="38"/>
    </row>
    <row r="43" spans="1:7" ht="15.75" thickBot="1" x14ac:dyDescent="0.3">
      <c r="A43" s="8" t="s">
        <v>36</v>
      </c>
      <c r="B43" s="37"/>
      <c r="C43" s="37"/>
      <c r="D43" s="2">
        <f t="shared" si="3"/>
        <v>0</v>
      </c>
      <c r="E43" s="2">
        <f t="shared" si="1"/>
        <v>0</v>
      </c>
      <c r="F43" s="38"/>
    </row>
    <row r="44" spans="1:7" ht="15.75" thickBot="1" x14ac:dyDescent="0.3">
      <c r="A44" s="12" t="s">
        <v>28</v>
      </c>
      <c r="B44" s="13">
        <f>SUM(B27:B43)</f>
        <v>0</v>
      </c>
      <c r="C44" s="14">
        <f>SUM(C27:C43)</f>
        <v>0</v>
      </c>
      <c r="D44" s="22">
        <f>SUM(D27:D43)</f>
        <v>0</v>
      </c>
      <c r="E44" s="13">
        <f>SUM(E27:E43)</f>
        <v>0</v>
      </c>
    </row>
    <row r="46" spans="1:7" ht="15.75" thickBot="1" x14ac:dyDescent="0.3"/>
    <row r="47" spans="1:7" ht="15.75" thickBot="1" x14ac:dyDescent="0.3">
      <c r="A47" s="39" t="s">
        <v>38</v>
      </c>
      <c r="B47" s="40"/>
      <c r="C47" s="40"/>
      <c r="D47" s="40"/>
      <c r="E47" s="40"/>
      <c r="F47" s="40"/>
      <c r="G47" s="41"/>
    </row>
    <row r="48" spans="1:7" x14ac:dyDescent="0.25">
      <c r="A48" s="21"/>
      <c r="B48" s="21"/>
      <c r="C48" s="21"/>
      <c r="D48" s="21"/>
      <c r="E48" s="21"/>
      <c r="F48" s="21"/>
      <c r="G48" s="21"/>
    </row>
    <row r="49" spans="1:9" x14ac:dyDescent="0.25">
      <c r="A49" s="18" t="s">
        <v>29</v>
      </c>
      <c r="B49" s="23" t="e">
        <f>+C44/E44</f>
        <v>#DIV/0!</v>
      </c>
    </row>
    <row r="50" spans="1:9" x14ac:dyDescent="0.25">
      <c r="A50" s="19"/>
    </row>
    <row r="51" spans="1:9" x14ac:dyDescent="0.25">
      <c r="A51" s="18" t="s">
        <v>30</v>
      </c>
      <c r="B51" s="24" t="e">
        <f>+C22/E22</f>
        <v>#DIV/0!</v>
      </c>
    </row>
    <row r="52" spans="1:9" ht="15.75" thickBot="1" x14ac:dyDescent="0.3">
      <c r="A52" s="19"/>
    </row>
    <row r="53" spans="1:9" ht="15" customHeight="1" thickBot="1" x14ac:dyDescent="0.3">
      <c r="A53" s="20" t="s">
        <v>47</v>
      </c>
      <c r="B53" s="25" t="e">
        <f>((B49-B51*1.5)*E44)</f>
        <v>#DIV/0!</v>
      </c>
      <c r="C53" s="44" t="s">
        <v>57</v>
      </c>
      <c r="D53" s="45"/>
      <c r="E53" s="45"/>
      <c r="F53" s="45"/>
      <c r="G53" s="34"/>
      <c r="H53" s="34"/>
      <c r="I53" s="34"/>
    </row>
    <row r="54" spans="1:9" ht="13.15" customHeight="1" x14ac:dyDescent="0.25">
      <c r="A54" s="19"/>
      <c r="C54" s="34"/>
      <c r="D54" s="34"/>
      <c r="E54" s="34"/>
      <c r="F54" s="34"/>
      <c r="G54" s="34"/>
      <c r="H54" s="34"/>
      <c r="I54" s="34"/>
    </row>
    <row r="55" spans="1:9" x14ac:dyDescent="0.25">
      <c r="C55" s="32" t="e">
        <f>IF(B53&lt;=0,"attenzione verificare che ci sia stato un incremento delle spese legate al consumo energetico", "")</f>
        <v>#DIV/0!</v>
      </c>
    </row>
  </sheetData>
  <sheetProtection algorithmName="SHA-512" hashValue="FsDUMCc5SM219/UThaBWaZIsKIZ8jZEFw2lOV6dcPDWMQEPidrMiasZ5660oslmZoow9FWgW2OIKtycOsTsrDQ==" saltValue="cH2zkSx5HfTOBE98WB6lIA==" spinCount="100000" sheet="1" objects="1" scenarios="1" selectLockedCells="1"/>
  <mergeCells count="4">
    <mergeCell ref="A47:G47"/>
    <mergeCell ref="C2:N2"/>
    <mergeCell ref="A5:O5"/>
    <mergeCell ref="C53:F53"/>
  </mergeCells>
  <phoneticPr fontId="3" type="noConversion"/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60FE-B71D-468B-9DFD-A8B44D214DD6}">
  <dimension ref="A2:O55"/>
  <sheetViews>
    <sheetView topLeftCell="A8" zoomScale="115" zoomScaleNormal="115" workbookViewId="0">
      <selection activeCell="F33" sqref="F33"/>
    </sheetView>
  </sheetViews>
  <sheetFormatPr defaultRowHeight="15" x14ac:dyDescent="0.25"/>
  <cols>
    <col min="1" max="1" width="21.85546875" customWidth="1"/>
    <col min="2" max="2" width="19.28515625" customWidth="1"/>
    <col min="3" max="3" width="18.42578125" customWidth="1"/>
    <col min="4" max="4" width="16.5703125" customWidth="1"/>
    <col min="5" max="5" width="12.28515625" customWidth="1"/>
    <col min="6" max="6" width="15.5703125" customWidth="1"/>
  </cols>
  <sheetData>
    <row r="2" spans="1:15" ht="34.9" customHeight="1" x14ac:dyDescent="0.25">
      <c r="C2" s="42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x14ac:dyDescent="0.25">
      <c r="A3" s="10" t="s">
        <v>37</v>
      </c>
      <c r="B3" s="10"/>
      <c r="C3" s="11"/>
    </row>
    <row r="5" spans="1:15" ht="27.6" customHeight="1" x14ac:dyDescent="0.25">
      <c r="A5" s="43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7.4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x14ac:dyDescent="0.25">
      <c r="A7" s="1" t="s">
        <v>43</v>
      </c>
      <c r="B7" s="1"/>
      <c r="C7" s="1"/>
    </row>
    <row r="8" spans="1:15" ht="90" x14ac:dyDescent="0.25">
      <c r="A8" s="7" t="s">
        <v>25</v>
      </c>
      <c r="B8" s="26" t="s">
        <v>49</v>
      </c>
      <c r="C8" s="26" t="s">
        <v>50</v>
      </c>
      <c r="E8" s="28"/>
      <c r="F8" s="26" t="s">
        <v>48</v>
      </c>
    </row>
    <row r="9" spans="1:15" x14ac:dyDescent="0.25">
      <c r="A9" s="8" t="s">
        <v>1</v>
      </c>
      <c r="B9" s="37"/>
      <c r="C9" s="37"/>
      <c r="E9" s="29"/>
      <c r="F9" s="38"/>
    </row>
    <row r="10" spans="1:15" x14ac:dyDescent="0.25">
      <c r="A10" s="8" t="s">
        <v>2</v>
      </c>
      <c r="B10" s="37"/>
      <c r="C10" s="37"/>
      <c r="E10" s="29"/>
      <c r="F10" s="38"/>
    </row>
    <row r="11" spans="1:15" x14ac:dyDescent="0.25">
      <c r="A11" s="8" t="s">
        <v>3</v>
      </c>
      <c r="B11" s="37"/>
      <c r="C11" s="37"/>
      <c r="E11" s="29"/>
      <c r="F11" s="38"/>
    </row>
    <row r="12" spans="1:15" x14ac:dyDescent="0.25">
      <c r="A12" s="8" t="s">
        <v>4</v>
      </c>
      <c r="B12" s="37"/>
      <c r="C12" s="37"/>
      <c r="E12" s="29"/>
      <c r="F12" s="38"/>
    </row>
    <row r="13" spans="1:15" x14ac:dyDescent="0.25">
      <c r="A13" s="8" t="s">
        <v>5</v>
      </c>
      <c r="B13" s="37"/>
      <c r="C13" s="37"/>
      <c r="E13" s="29"/>
      <c r="F13" s="38"/>
    </row>
    <row r="14" spans="1:15" x14ac:dyDescent="0.25">
      <c r="A14" s="8" t="s">
        <v>6</v>
      </c>
      <c r="B14" s="37"/>
      <c r="C14" s="37"/>
      <c r="E14" s="29"/>
      <c r="F14" s="38"/>
    </row>
    <row r="15" spans="1:15" x14ac:dyDescent="0.25">
      <c r="A15" s="8" t="s">
        <v>7</v>
      </c>
      <c r="B15" s="37"/>
      <c r="C15" s="37"/>
      <c r="E15" s="29"/>
      <c r="F15" s="38"/>
    </row>
    <row r="16" spans="1:15" x14ac:dyDescent="0.25">
      <c r="A16" s="8" t="s">
        <v>8</v>
      </c>
      <c r="B16" s="37"/>
      <c r="C16" s="37"/>
      <c r="E16" s="29"/>
      <c r="F16" s="38"/>
    </row>
    <row r="17" spans="1:6" x14ac:dyDescent="0.25">
      <c r="A17" s="8" t="s">
        <v>9</v>
      </c>
      <c r="B17" s="37"/>
      <c r="C17" s="37"/>
      <c r="E17" s="29"/>
      <c r="F17" s="38"/>
    </row>
    <row r="18" spans="1:6" x14ac:dyDescent="0.25">
      <c r="A18" s="8" t="s">
        <v>10</v>
      </c>
      <c r="B18" s="37"/>
      <c r="C18" s="37"/>
      <c r="E18" s="29"/>
      <c r="F18" s="38"/>
    </row>
    <row r="19" spans="1:6" x14ac:dyDescent="0.25">
      <c r="A19" s="8" t="s">
        <v>11</v>
      </c>
      <c r="B19" s="37"/>
      <c r="C19" s="37"/>
      <c r="E19" s="29"/>
      <c r="F19" s="38"/>
    </row>
    <row r="20" spans="1:6" x14ac:dyDescent="0.25">
      <c r="A20" s="9" t="s">
        <v>12</v>
      </c>
      <c r="B20" s="37"/>
      <c r="C20" s="37"/>
      <c r="E20" s="29"/>
      <c r="F20" s="38"/>
    </row>
    <row r="21" spans="1:6" ht="15.75" thickBot="1" x14ac:dyDescent="0.3">
      <c r="A21" s="9" t="s">
        <v>13</v>
      </c>
      <c r="B21" s="37"/>
      <c r="C21" s="37"/>
      <c r="E21" s="29"/>
      <c r="F21" s="38"/>
    </row>
    <row r="22" spans="1:6" ht="15.75" thickBot="1" x14ac:dyDescent="0.3">
      <c r="A22" s="15" t="s">
        <v>28</v>
      </c>
      <c r="B22" s="16">
        <f>SUM(B10:B21)</f>
        <v>0</v>
      </c>
      <c r="C22" s="17">
        <f>SUM(C10:C21)</f>
        <v>0</v>
      </c>
      <c r="E22" s="30"/>
    </row>
    <row r="25" spans="1:6" x14ac:dyDescent="0.25">
      <c r="A25" s="1" t="s">
        <v>44</v>
      </c>
    </row>
    <row r="26" spans="1:6" ht="90" x14ac:dyDescent="0.25">
      <c r="A26" s="5" t="s">
        <v>26</v>
      </c>
      <c r="B26" s="6" t="s">
        <v>40</v>
      </c>
      <c r="C26" s="6" t="s">
        <v>50</v>
      </c>
      <c r="D26" s="6" t="s">
        <v>42</v>
      </c>
      <c r="E26" s="31"/>
      <c r="F26" s="6" t="s">
        <v>48</v>
      </c>
    </row>
    <row r="27" spans="1:6" x14ac:dyDescent="0.25">
      <c r="A27" s="8" t="s">
        <v>14</v>
      </c>
      <c r="B27" s="37"/>
      <c r="C27" s="37"/>
      <c r="D27" s="2">
        <f>+B27</f>
        <v>0</v>
      </c>
      <c r="E27" s="29"/>
      <c r="F27" s="38"/>
    </row>
    <row r="28" spans="1:6" x14ac:dyDescent="0.25">
      <c r="A28" s="8" t="s">
        <v>15</v>
      </c>
      <c r="B28" s="37"/>
      <c r="C28" s="37"/>
      <c r="D28" s="2">
        <f>+B28</f>
        <v>0</v>
      </c>
      <c r="E28" s="29"/>
      <c r="F28" s="38"/>
    </row>
    <row r="29" spans="1:6" x14ac:dyDescent="0.25">
      <c r="A29" s="8" t="s">
        <v>16</v>
      </c>
      <c r="B29" s="37"/>
      <c r="C29" s="37"/>
      <c r="D29" s="2">
        <f t="shared" ref="D29:D32" si="0">+B29</f>
        <v>0</v>
      </c>
      <c r="E29" s="29"/>
      <c r="F29" s="38"/>
    </row>
    <row r="30" spans="1:6" x14ac:dyDescent="0.25">
      <c r="A30" s="8" t="s">
        <v>17</v>
      </c>
      <c r="B30" s="37"/>
      <c r="C30" s="37"/>
      <c r="D30" s="2">
        <f t="shared" si="0"/>
        <v>0</v>
      </c>
      <c r="E30" s="29"/>
      <c r="F30" s="38"/>
    </row>
    <row r="31" spans="1:6" x14ac:dyDescent="0.25">
      <c r="A31" s="8" t="s">
        <v>18</v>
      </c>
      <c r="B31" s="37"/>
      <c r="C31" s="37"/>
      <c r="D31" s="2">
        <f t="shared" si="0"/>
        <v>0</v>
      </c>
      <c r="E31" s="29"/>
      <c r="F31" s="38"/>
    </row>
    <row r="32" spans="1:6" x14ac:dyDescent="0.25">
      <c r="A32" s="8" t="s">
        <v>19</v>
      </c>
      <c r="B32" s="37"/>
      <c r="C32" s="37"/>
      <c r="D32" s="2">
        <f t="shared" si="0"/>
        <v>0</v>
      </c>
      <c r="E32" s="29"/>
      <c r="F32" s="38"/>
    </row>
    <row r="33" spans="1:7" x14ac:dyDescent="0.25">
      <c r="A33" s="8" t="s">
        <v>20</v>
      </c>
      <c r="B33" s="37"/>
      <c r="C33" s="37"/>
      <c r="D33" s="2">
        <f>+B33</f>
        <v>0</v>
      </c>
      <c r="E33" s="29"/>
      <c r="F33" s="38"/>
    </row>
    <row r="34" spans="1:7" x14ac:dyDescent="0.25">
      <c r="A34" s="8" t="s">
        <v>21</v>
      </c>
      <c r="B34" s="37"/>
      <c r="C34" s="37"/>
      <c r="D34" s="2">
        <f>IF(B34="",0,MIN(B34,0.7*B17))</f>
        <v>0</v>
      </c>
      <c r="E34" s="29"/>
      <c r="F34" s="38"/>
    </row>
    <row r="35" spans="1:7" x14ac:dyDescent="0.25">
      <c r="A35" s="8" t="s">
        <v>22</v>
      </c>
      <c r="B35" s="37"/>
      <c r="C35" s="37"/>
      <c r="D35" s="2">
        <f>IF(B35="",0,MIN(B35,0.7*B18))</f>
        <v>0</v>
      </c>
      <c r="E35" s="29"/>
      <c r="F35" s="38"/>
    </row>
    <row r="36" spans="1:7" x14ac:dyDescent="0.25">
      <c r="A36" s="8" t="s">
        <v>23</v>
      </c>
      <c r="B36" s="37"/>
      <c r="C36" s="37"/>
      <c r="D36" s="2">
        <f>IF(B36="",0,MIN(B36,0.7*B19))</f>
        <v>0</v>
      </c>
      <c r="E36" s="29"/>
      <c r="F36" s="38"/>
    </row>
    <row r="37" spans="1:7" x14ac:dyDescent="0.25">
      <c r="A37" s="8" t="s">
        <v>24</v>
      </c>
      <c r="B37" s="37"/>
      <c r="C37" s="37"/>
      <c r="D37" s="2">
        <f>IF(B37="",0,MIN(B37,0.7*B20))</f>
        <v>0</v>
      </c>
      <c r="E37" s="29"/>
      <c r="F37" s="38"/>
    </row>
    <row r="38" spans="1:7" x14ac:dyDescent="0.25">
      <c r="A38" s="8" t="s">
        <v>31</v>
      </c>
      <c r="B38" s="37"/>
      <c r="C38" s="37"/>
      <c r="D38" s="2">
        <f t="shared" ref="D38:D43" si="1">IF(B38="",0,MIN(B38,0.7*B9))</f>
        <v>0</v>
      </c>
      <c r="E38" s="29"/>
      <c r="F38" s="38"/>
    </row>
    <row r="39" spans="1:7" x14ac:dyDescent="0.25">
      <c r="A39" s="8" t="s">
        <v>32</v>
      </c>
      <c r="B39" s="37"/>
      <c r="C39" s="37"/>
      <c r="D39" s="2">
        <f t="shared" si="1"/>
        <v>0</v>
      </c>
      <c r="E39" s="29"/>
      <c r="F39" s="38"/>
    </row>
    <row r="40" spans="1:7" x14ac:dyDescent="0.25">
      <c r="A40" s="8" t="s">
        <v>33</v>
      </c>
      <c r="B40" s="37"/>
      <c r="C40" s="37"/>
      <c r="D40" s="2">
        <f t="shared" si="1"/>
        <v>0</v>
      </c>
      <c r="E40" s="29"/>
      <c r="F40" s="38"/>
    </row>
    <row r="41" spans="1:7" x14ac:dyDescent="0.25">
      <c r="A41" s="8" t="s">
        <v>34</v>
      </c>
      <c r="B41" s="37"/>
      <c r="C41" s="37"/>
      <c r="D41" s="2">
        <f t="shared" si="1"/>
        <v>0</v>
      </c>
      <c r="E41" s="29"/>
      <c r="F41" s="38"/>
    </row>
    <row r="42" spans="1:7" x14ac:dyDescent="0.25">
      <c r="A42" s="8" t="s">
        <v>35</v>
      </c>
      <c r="B42" s="37"/>
      <c r="C42" s="37"/>
      <c r="D42" s="2">
        <f t="shared" si="1"/>
        <v>0</v>
      </c>
      <c r="E42" s="29"/>
      <c r="F42" s="38"/>
    </row>
    <row r="43" spans="1:7" ht="15.75" thickBot="1" x14ac:dyDescent="0.3">
      <c r="A43" s="8" t="s">
        <v>36</v>
      </c>
      <c r="B43" s="37"/>
      <c r="C43" s="37"/>
      <c r="D43" s="3">
        <f t="shared" si="1"/>
        <v>0</v>
      </c>
      <c r="E43" s="29"/>
      <c r="F43" s="38"/>
    </row>
    <row r="44" spans="1:7" ht="15.75" thickBot="1" x14ac:dyDescent="0.3">
      <c r="A44" s="12" t="s">
        <v>28</v>
      </c>
      <c r="B44" s="13">
        <f>SUM(B27:B43)</f>
        <v>0</v>
      </c>
      <c r="C44" s="14">
        <f>SUM(C27:C43)</f>
        <v>0</v>
      </c>
      <c r="D44" s="22">
        <f>SUM(D27:D43)</f>
        <v>0</v>
      </c>
      <c r="E44" s="30"/>
    </row>
    <row r="46" spans="1:7" ht="15.75" thickBot="1" x14ac:dyDescent="0.3"/>
    <row r="47" spans="1:7" ht="15.75" thickBot="1" x14ac:dyDescent="0.3">
      <c r="A47" s="39" t="s">
        <v>38</v>
      </c>
      <c r="B47" s="40"/>
      <c r="C47" s="40"/>
      <c r="D47" s="40"/>
      <c r="E47" s="40"/>
      <c r="F47" s="40"/>
      <c r="G47" s="41"/>
    </row>
    <row r="48" spans="1:7" x14ac:dyDescent="0.25">
      <c r="A48" s="21"/>
      <c r="B48" s="21"/>
      <c r="C48" s="21"/>
      <c r="D48" s="21"/>
      <c r="E48" s="21"/>
      <c r="F48" s="21"/>
      <c r="G48" s="21"/>
    </row>
    <row r="49" spans="1:9" x14ac:dyDescent="0.25">
      <c r="A49" s="18" t="s">
        <v>29</v>
      </c>
      <c r="B49" s="23" t="e">
        <f>+C44/B44</f>
        <v>#DIV/0!</v>
      </c>
    </row>
    <row r="50" spans="1:9" x14ac:dyDescent="0.25">
      <c r="A50" s="19"/>
    </row>
    <row r="51" spans="1:9" x14ac:dyDescent="0.25">
      <c r="A51" s="18" t="s">
        <v>30</v>
      </c>
      <c r="B51" s="24" t="e">
        <f>+C22/B22</f>
        <v>#DIV/0!</v>
      </c>
    </row>
    <row r="52" spans="1:9" ht="15.75" thickBot="1" x14ac:dyDescent="0.3">
      <c r="A52" s="19"/>
    </row>
    <row r="53" spans="1:9" ht="15" customHeight="1" thickBot="1" x14ac:dyDescent="0.3">
      <c r="A53" s="20" t="s">
        <v>47</v>
      </c>
      <c r="B53" s="25" t="e">
        <f>((B49-B51*1.5)*B44)</f>
        <v>#DIV/0!</v>
      </c>
      <c r="C53" s="44" t="s">
        <v>57</v>
      </c>
      <c r="D53" s="45"/>
      <c r="E53" s="45"/>
      <c r="F53" s="45"/>
      <c r="G53" s="34"/>
      <c r="H53" s="34"/>
      <c r="I53" s="34"/>
    </row>
    <row r="54" spans="1:9" ht="13.15" customHeight="1" x14ac:dyDescent="0.25">
      <c r="A54" s="19"/>
      <c r="C54" s="34"/>
      <c r="D54" s="34"/>
      <c r="E54" s="34"/>
      <c r="F54" s="34"/>
      <c r="G54" s="34"/>
      <c r="H54" s="34"/>
      <c r="I54" s="34"/>
    </row>
    <row r="55" spans="1:9" x14ac:dyDescent="0.25">
      <c r="C55" s="32" t="e">
        <f>IF(B53&lt;=0,"attenzione verificare che ci sia stato un incremento delle spese legate al consumo energetico", "")</f>
        <v>#DIV/0!</v>
      </c>
      <c r="D55" s="35"/>
      <c r="E55" s="35"/>
      <c r="F55" s="35"/>
      <c r="G55" s="35"/>
      <c r="H55" s="35"/>
      <c r="I55" s="35"/>
    </row>
  </sheetData>
  <sheetProtection algorithmName="SHA-512" hashValue="mmTCdJ7SxK4/Vl2P7bwkAs9psuBjhjG3MJQ7ZQYPonQc8DsVJlv0dJCWb9jyz+itFT2TjKwdy6jh4tTGqqCIrA==" saltValue="A0x+tzvG1cd8STwVzaa3gA==" spinCount="100000" sheet="1" objects="1" scenarios="1" selectLockedCells="1"/>
  <mergeCells count="4">
    <mergeCell ref="C2:N2"/>
    <mergeCell ref="A5:O5"/>
    <mergeCell ref="A47:G47"/>
    <mergeCell ref="C53:F53"/>
  </mergeCells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44B6-B251-41B1-8125-94AD9538F3B2}">
  <dimension ref="A2:P12"/>
  <sheetViews>
    <sheetView zoomScale="103" zoomScaleNormal="103" workbookViewId="0">
      <selection activeCell="J18" sqref="J18"/>
    </sheetView>
  </sheetViews>
  <sheetFormatPr defaultRowHeight="15" x14ac:dyDescent="0.25"/>
  <cols>
    <col min="1" max="2" width="21.85546875" customWidth="1"/>
    <col min="3" max="3" width="19.28515625" customWidth="1"/>
    <col min="4" max="4" width="18.42578125" customWidth="1"/>
    <col min="5" max="5" width="16.5703125" customWidth="1"/>
    <col min="6" max="6" width="12.28515625" customWidth="1"/>
    <col min="7" max="7" width="15.5703125" customWidth="1"/>
  </cols>
  <sheetData>
    <row r="2" spans="1:16" ht="34.9" customHeight="1" x14ac:dyDescent="0.25">
      <c r="D2" s="42" t="s">
        <v>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1:16" ht="27.6" customHeight="1" x14ac:dyDescent="0.2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7.4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5">
      <c r="A6" s="21"/>
      <c r="B6" s="21"/>
      <c r="C6" s="21"/>
      <c r="D6" s="21"/>
      <c r="E6" s="21"/>
      <c r="F6" s="21"/>
      <c r="G6" s="21"/>
      <c r="H6" s="21"/>
    </row>
    <row r="7" spans="1:16" x14ac:dyDescent="0.25">
      <c r="A7" s="33" t="s">
        <v>54</v>
      </c>
      <c r="B7" s="20" t="s">
        <v>47</v>
      </c>
      <c r="C7" s="36">
        <f>IF(luce!E44=0,0,IF(luce!B53&lt;=0,0,luce!B53))</f>
        <v>0</v>
      </c>
    </row>
    <row r="8" spans="1:16" x14ac:dyDescent="0.25">
      <c r="A8" s="20"/>
      <c r="B8" s="19"/>
    </row>
    <row r="9" spans="1:16" x14ac:dyDescent="0.25">
      <c r="A9" s="33" t="s">
        <v>55</v>
      </c>
      <c r="B9" s="20" t="s">
        <v>47</v>
      </c>
      <c r="C9" s="36">
        <f>IF(gas!D44=0,0,IF(gas!B53&lt;=0,0,gas!B53))</f>
        <v>0</v>
      </c>
    </row>
    <row r="10" spans="1:16" ht="15.75" thickBot="1" x14ac:dyDescent="0.3">
      <c r="A10" s="20"/>
      <c r="B10" s="19"/>
    </row>
    <row r="11" spans="1:16" ht="15.75" thickBot="1" x14ac:dyDescent="0.3">
      <c r="A11" s="33" t="s">
        <v>56</v>
      </c>
      <c r="B11" s="20" t="s">
        <v>47</v>
      </c>
      <c r="C11" s="25">
        <f>+C7+C9</f>
        <v>0</v>
      </c>
      <c r="D11" s="47" t="s">
        <v>39</v>
      </c>
      <c r="E11" s="47"/>
      <c r="F11" s="47"/>
      <c r="G11" s="47"/>
      <c r="H11" s="47"/>
      <c r="I11" s="47"/>
      <c r="J11" s="47"/>
    </row>
    <row r="12" spans="1:16" ht="13.15" customHeight="1" x14ac:dyDescent="0.25">
      <c r="A12" s="19"/>
      <c r="B12" s="19"/>
      <c r="D12" s="47"/>
      <c r="E12" s="47"/>
      <c r="F12" s="47"/>
      <c r="G12" s="47"/>
      <c r="H12" s="47"/>
      <c r="I12" s="47"/>
      <c r="J12" s="47"/>
    </row>
  </sheetData>
  <sheetProtection algorithmName="SHA-512" hashValue="KXIK9Jz3dSIZGuslUZ0jqRJ+9Ku0FE5n8RRBverkGiXVoy40d8hHKZNjVHgZPDcRGM2m+sreDp6OEUN5DhOVJg==" saltValue="ZnOPABoh3W7/4/cW9rsLRw==" spinCount="100000" sheet="1" objects="1" scenarios="1" selectLockedCells="1" selectUnlockedCells="1"/>
  <mergeCells count="3">
    <mergeCell ref="D2:O2"/>
    <mergeCell ref="A4:P4"/>
    <mergeCell ref="D11:J12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luce</vt:lpstr>
      <vt:lpstr>gas</vt:lpstr>
      <vt:lpstr>SOMMA DA RIPORTARE SU BOL</vt:lpstr>
      <vt:lpstr>gas!Area_stampa</vt:lpstr>
      <vt:lpstr>luce!Area_stampa</vt:lpstr>
      <vt:lpstr>'SOMMA DA RIPORTARE SU BOL'!Area_stampa</vt:lpstr>
    </vt:vector>
  </TitlesOfParts>
  <Company>Regione Liguria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Scrocca</dc:creator>
  <dcterms:created xsi:type="dcterms:W3CDTF">2023-12-05T08:04:07Z</dcterms:created>
  <dcterms:modified xsi:type="dcterms:W3CDTF">2023-12-06T13:09:55Z</dcterms:modified>
</cp:coreProperties>
</file>